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D16" i="1"/>
  <c r="C16" i="1"/>
  <c r="D14" i="1"/>
  <c r="C14" i="1"/>
  <c r="D12" i="1"/>
  <c r="C12" i="1"/>
  <c r="D11" i="1"/>
  <c r="C11" i="1"/>
  <c r="D10" i="1"/>
  <c r="C10" i="1"/>
  <c r="D9" i="1"/>
  <c r="C9" i="1"/>
  <c r="D8" i="1"/>
  <c r="C8" i="1"/>
  <c r="E17" i="1" l="1"/>
  <c r="C15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<sst xmlns="http://schemas.openxmlformats.org/spreadsheetml/2006/main" count="39" uniqueCount="36">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</sst>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S13" sqref="S9:S13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66532</v>
      </c>
      <c r="D4" s="3">
        <f>D6</f>
        <v>16554.600000000002</v>
      </c>
      <c r="E4" s="3">
        <f>E6</f>
        <v>49977.399999999994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66532</v>
      </c>
      <c r="D6" s="3">
        <f>D7</f>
        <v>16554.600000000002</v>
      </c>
      <c r="E6" s="3">
        <f t="shared" ref="E6:E18" si="0">C6-D6</f>
        <v>49977.399999999994</v>
      </c>
    </row>
    <row r="7" spans="1:5" x14ac:dyDescent="0.3">
      <c r="A7" s="4" t="s">
        <v>14</v>
      </c>
      <c r="B7" s="5" t="s">
        <v>16</v>
      </c>
      <c r="C7" s="6">
        <f>SUM(C8:C18)</f>
        <v>66532</v>
      </c>
      <c r="D7" s="6">
        <f>SUM(D8:D18)</f>
        <v>16554.600000000002</v>
      </c>
      <c r="E7" s="6">
        <f>SUM(E8:E18)</f>
        <v>49977.399999999994</v>
      </c>
    </row>
    <row r="8" spans="1:5" ht="30.75" x14ac:dyDescent="0.3">
      <c r="A8" s="13" t="s">
        <v>17</v>
      </c>
      <c r="B8" s="2" t="s">
        <v>18</v>
      </c>
      <c r="C8" s="3">
        <f>31850600/1000</f>
        <v>31850.6</v>
      </c>
      <c r="D8" s="3">
        <f>8983644.56/1000</f>
        <v>8983.6445600000006</v>
      </c>
      <c r="E8" s="3">
        <f t="shared" si="0"/>
        <v>22866.955439999998</v>
      </c>
    </row>
    <row r="9" spans="1:5" ht="60.75" x14ac:dyDescent="0.3">
      <c r="A9" s="13" t="s">
        <v>19</v>
      </c>
      <c r="B9" s="2" t="s">
        <v>20</v>
      </c>
      <c r="C9" s="3">
        <f>9619000/1000</f>
        <v>9619</v>
      </c>
      <c r="D9" s="3">
        <f>2778606.8/1000</f>
        <v>2778.6068</v>
      </c>
      <c r="E9" s="3">
        <f t="shared" si="0"/>
        <v>6840.3932000000004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27674/1000</f>
        <v>27.673999999999999</v>
      </c>
      <c r="E10" s="3">
        <f t="shared" si="0"/>
        <v>450.32600000000002</v>
      </c>
    </row>
    <row r="11" spans="1:5" ht="45.75" x14ac:dyDescent="0.3">
      <c r="A11" s="13" t="s">
        <v>23</v>
      </c>
      <c r="B11" s="2" t="s">
        <v>24</v>
      </c>
      <c r="C11" s="3">
        <f>1965000/1000</f>
        <v>1965</v>
      </c>
      <c r="D11" s="3">
        <f>111253.14/1000</f>
        <v>111.25314</v>
      </c>
      <c r="E11" s="3">
        <f t="shared" si="0"/>
        <v>1853.74686</v>
      </c>
    </row>
    <row r="12" spans="1:5" ht="45.75" x14ac:dyDescent="0.3">
      <c r="A12" s="13" t="s">
        <v>25</v>
      </c>
      <c r="B12" s="2" t="s">
        <v>26</v>
      </c>
      <c r="C12" s="3">
        <f>22378800/1000</f>
        <v>22378.799999999999</v>
      </c>
      <c r="D12" s="3">
        <f>4555962.83/1000</f>
        <v>4555.9628300000004</v>
      </c>
      <c r="E12" s="3">
        <f t="shared" si="0"/>
        <v>17822.837169999999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197100/1000</f>
        <v>197.1</v>
      </c>
      <c r="D14" s="3">
        <f>79180.17/1000</f>
        <v>79.180170000000004</v>
      </c>
      <c r="E14" s="3">
        <f t="shared" si="0"/>
        <v>117.91982999999999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1200/1000</f>
        <v>1.2</v>
      </c>
      <c r="D16" s="3">
        <f>517.5/1000</f>
        <v>0.51749999999999996</v>
      </c>
      <c r="E16" s="3">
        <f t="shared" si="0"/>
        <v>0.6825</v>
      </c>
    </row>
    <row r="17" spans="1:5" ht="45.75" x14ac:dyDescent="0.3">
      <c r="A17" s="13" t="s">
        <v>25</v>
      </c>
      <c r="B17" s="2" t="s">
        <v>35</v>
      </c>
      <c r="C17" s="3">
        <f>24500/1000</f>
        <v>24.5</v>
      </c>
      <c r="D17" s="3">
        <v>0</v>
      </c>
      <c r="E17" s="3">
        <f t="shared" ref="E17" si="1">C17-D17</f>
        <v>24.5</v>
      </c>
    </row>
    <row r="18" spans="1:5" ht="45.75" x14ac:dyDescent="0.3">
      <c r="A18" s="13" t="s">
        <v>25</v>
      </c>
      <c r="B18" s="2" t="s">
        <v>32</v>
      </c>
      <c r="C18" s="3">
        <v>0</v>
      </c>
      <c r="D18" s="3">
        <v>0</v>
      </c>
      <c r="E18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2019-10-17T05:18:17Z</dcterms:modified>
</cp:coreProperties>
</file>