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4" i="1"/>
  <c r="D12" i="1"/>
  <c r="C12" i="1"/>
  <c r="D11" i="1"/>
  <c r="C11" i="1"/>
  <c r="C10" i="1"/>
  <c r="D9" i="1"/>
  <c r="C9" i="1"/>
  <c r="D8" i="1"/>
  <c r="C8" i="1"/>
  <c r="C18" i="1" l="1"/>
  <c r="C17" i="1"/>
  <c r="C16" i="1"/>
  <c r="C14" i="1"/>
  <c r="D10" i="1"/>
  <c r="E17" i="1" l="1"/>
  <c r="C15" i="1" l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<sst xmlns="http://schemas.openxmlformats.org/spreadsheetml/2006/main" count="39" uniqueCount="36">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</sst>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7" sqref="D17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87602.385140000013</v>
      </c>
      <c r="D4" s="3">
        <f>D6</f>
        <v>62992.4</v>
      </c>
      <c r="E4" s="3">
        <f>E6</f>
        <v>24609.985140000012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87602.385140000013</v>
      </c>
      <c r="D6" s="3">
        <f>D7</f>
        <v>62992.4</v>
      </c>
      <c r="E6" s="3">
        <f t="shared" ref="E6:E18" si="0">C6-D6</f>
        <v>24609.985140000012</v>
      </c>
    </row>
    <row r="7" spans="1:5" x14ac:dyDescent="0.3">
      <c r="A7" s="4" t="s">
        <v>14</v>
      </c>
      <c r="B7" s="5" t="s">
        <v>16</v>
      </c>
      <c r="C7" s="6">
        <f>SUM(C8:C18)</f>
        <v>87602.385140000013</v>
      </c>
      <c r="D7" s="6">
        <f>SUM(D8:D18)</f>
        <v>62992.4</v>
      </c>
      <c r="E7" s="6">
        <f>SUM(E8:E18)</f>
        <v>24609.985139999997</v>
      </c>
    </row>
    <row r="8" spans="1:5" ht="30.75" x14ac:dyDescent="0.3">
      <c r="A8" s="13" t="s">
        <v>17</v>
      </c>
      <c r="B8" s="2" t="s">
        <v>18</v>
      </c>
      <c r="C8" s="3">
        <f>49595200/1000</f>
        <v>49595.199999999997</v>
      </c>
      <c r="D8" s="3">
        <f>35620822.85/1000</f>
        <v>35620.822850000004</v>
      </c>
      <c r="E8" s="3">
        <f t="shared" si="0"/>
        <v>13974.377149999993</v>
      </c>
    </row>
    <row r="9" spans="1:5" ht="60.75" x14ac:dyDescent="0.3">
      <c r="A9" s="13" t="s">
        <v>19</v>
      </c>
      <c r="B9" s="2" t="s">
        <v>20</v>
      </c>
      <c r="C9" s="3">
        <f>14467900/1000</f>
        <v>14467.9</v>
      </c>
      <c r="D9" s="3">
        <f>11015061.43/1000</f>
        <v>11015.06143</v>
      </c>
      <c r="E9" s="3">
        <f t="shared" si="0"/>
        <v>3452.8385699999999</v>
      </c>
    </row>
    <row r="10" spans="1:5" ht="30.75" x14ac:dyDescent="0.3">
      <c r="A10" s="13" t="s">
        <v>21</v>
      </c>
      <c r="B10" s="2" t="s">
        <v>22</v>
      </c>
      <c r="C10" s="3">
        <f>374900/1000</f>
        <v>374.9</v>
      </c>
      <c r="D10" s="3">
        <f>3400/1000</f>
        <v>3.4</v>
      </c>
      <c r="E10" s="3">
        <f t="shared" si="0"/>
        <v>371.5</v>
      </c>
    </row>
    <row r="11" spans="1:5" ht="45.75" x14ac:dyDescent="0.3">
      <c r="A11" s="13" t="s">
        <v>23</v>
      </c>
      <c r="B11" s="2" t="s">
        <v>24</v>
      </c>
      <c r="C11" s="3">
        <f>1811800/1000</f>
        <v>1811.8</v>
      </c>
      <c r="D11" s="3">
        <f>1385563.44/1000</f>
        <v>1385.5634399999999</v>
      </c>
      <c r="E11" s="3">
        <f t="shared" si="0"/>
        <v>426.23656000000005</v>
      </c>
    </row>
    <row r="12" spans="1:5" ht="45.75" x14ac:dyDescent="0.3">
      <c r="A12" s="13" t="s">
        <v>25</v>
      </c>
      <c r="B12" s="2" t="s">
        <v>26</v>
      </c>
      <c r="C12" s="3">
        <f>21070689.3/1000</f>
        <v>21070.689300000002</v>
      </c>
      <c r="D12" s="3">
        <f>14773551.92/1000</f>
        <v>14773.55192</v>
      </c>
      <c r="E12" s="3">
        <f t="shared" si="0"/>
        <v>6297.1373800000019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200300/1000</f>
        <v>200.3</v>
      </c>
      <c r="D14" s="3">
        <f>174169.36/1000</f>
        <v>174.16935999999998</v>
      </c>
      <c r="E14" s="3">
        <f t="shared" si="0"/>
        <v>26.130640000000028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2800/1000</f>
        <v>2.8</v>
      </c>
      <c r="D16" s="3">
        <f>2070/1000</f>
        <v>2.0699999999999998</v>
      </c>
      <c r="E16" s="3">
        <f t="shared" si="0"/>
        <v>0.73</v>
      </c>
    </row>
    <row r="17" spans="1:5" ht="45.75" x14ac:dyDescent="0.3">
      <c r="A17" s="13" t="s">
        <v>25</v>
      </c>
      <c r="B17" s="2" t="s">
        <v>35</v>
      </c>
      <c r="C17" s="3">
        <f>48200/1000</f>
        <v>48.2</v>
      </c>
      <c r="D17" s="3">
        <v>0</v>
      </c>
      <c r="E17" s="3">
        <f t="shared" ref="E17" si="1">C17-D17</f>
        <v>48.2</v>
      </c>
    </row>
    <row r="18" spans="1:5" ht="45.75" x14ac:dyDescent="0.3">
      <c r="A18" s="13" t="s">
        <v>25</v>
      </c>
      <c r="B18" s="2" t="s">
        <v>32</v>
      </c>
      <c r="C18" s="3">
        <f>12795.84/1000</f>
        <v>12.79584</v>
      </c>
      <c r="D18" s="3">
        <v>0</v>
      </c>
      <c r="E18" s="3">
        <f t="shared" si="0"/>
        <v>12.79584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2021-04-15T12:32:07Z</dcterms:modified>
</cp:coreProperties>
</file>