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" i="1" l="1"/>
  <c r="D17" i="1"/>
  <c r="D16" i="1"/>
  <c r="D14" i="1"/>
  <c r="D12" i="1"/>
  <c r="D11" i="1"/>
  <c r="D10" i="1"/>
  <c r="C9" i="1"/>
  <c r="D8" i="1"/>
  <c r="C8" i="1"/>
  <c r="C17" i="1" l="1"/>
  <c r="C14" i="1"/>
  <c r="D13" i="1"/>
  <c r="C13" i="1"/>
  <c r="C12" i="1"/>
  <c r="C11" i="1" l="1"/>
  <c r="E13" i="1" l="1"/>
  <c r="C16" i="1"/>
  <c r="D15" i="1"/>
  <c r="C15" i="1"/>
  <c r="C10" i="1"/>
  <c r="C7" i="1" l="1"/>
  <c r="E14" i="1"/>
  <c r="D7" i="1" l="1"/>
  <c r="D6" i="1" s="1"/>
  <c r="C6" i="1"/>
  <c r="C4" i="1" s="1"/>
  <c r="E10" i="1" l="1"/>
  <c r="E8" i="1"/>
  <c r="E9" i="1"/>
  <c r="D4" i="1"/>
  <c r="E11" i="1"/>
  <c r="E12" i="1"/>
  <c r="E15" i="1"/>
  <c r="E16" i="1"/>
  <c r="E17" i="1"/>
  <c r="E7" i="1" l="1"/>
  <c r="E6" i="1"/>
  <c r="E4" i="1" s="1"/>
</calcChain>
</file>

<file path=xl/sharedStrings.xml><?xml version="1.0" encoding="utf-8"?>
<sst xmlns="http://schemas.openxmlformats.org/spreadsheetml/2006/main" count="37" uniqueCount="35">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</sst>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10" sqref="D10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72254.70289</v>
      </c>
      <c r="D4" s="3">
        <f>D6</f>
        <v>72226.811220000003</v>
      </c>
      <c r="E4" s="3">
        <f>E6</f>
        <v>27.891669999997248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72254.70289</v>
      </c>
      <c r="D6" s="3">
        <f>D7</f>
        <v>72226.811220000003</v>
      </c>
      <c r="E6" s="3">
        <f t="shared" ref="E6:E17" si="0">C6-D6</f>
        <v>27.891669999997248</v>
      </c>
    </row>
    <row r="7" spans="1:5" x14ac:dyDescent="0.3">
      <c r="A7" s="4" t="s">
        <v>14</v>
      </c>
      <c r="B7" s="5" t="s">
        <v>16</v>
      </c>
      <c r="C7" s="6">
        <f>SUM(C8:C17)</f>
        <v>72254.70289</v>
      </c>
      <c r="D7" s="6">
        <f>SUM(D8:D17)</f>
        <v>72226.811220000003</v>
      </c>
      <c r="E7" s="6">
        <f>SUM(E8:E17)</f>
        <v>27.891669999998715</v>
      </c>
    </row>
    <row r="8" spans="1:5" ht="30.75" x14ac:dyDescent="0.3">
      <c r="A8" s="13" t="s">
        <v>17</v>
      </c>
      <c r="B8" s="2" t="s">
        <v>18</v>
      </c>
      <c r="C8" s="3">
        <f>39690200/1000</f>
        <v>39690.199999999997</v>
      </c>
      <c r="D8" s="3">
        <f>39690200/1000</f>
        <v>39690.199999999997</v>
      </c>
      <c r="E8" s="3">
        <f t="shared" si="0"/>
        <v>0</v>
      </c>
    </row>
    <row r="9" spans="1:5" ht="60.75" x14ac:dyDescent="0.3">
      <c r="A9" s="13" t="s">
        <v>19</v>
      </c>
      <c r="B9" s="2" t="s">
        <v>20</v>
      </c>
      <c r="C9" s="3">
        <f>11836106.4/1000</f>
        <v>11836.106400000001</v>
      </c>
      <c r="D9" s="3">
        <f>11813238.12/1000</f>
        <v>11813.23812</v>
      </c>
      <c r="E9" s="3">
        <f t="shared" si="0"/>
        <v>22.868280000000595</v>
      </c>
    </row>
    <row r="10" spans="1:5" ht="30.75" x14ac:dyDescent="0.3">
      <c r="A10" s="13" t="s">
        <v>21</v>
      </c>
      <c r="B10" s="2" t="s">
        <v>22</v>
      </c>
      <c r="C10" s="3">
        <f>478000/1000</f>
        <v>478</v>
      </c>
      <c r="D10" s="3">
        <f>477999.87/1000</f>
        <v>477.99986999999999</v>
      </c>
      <c r="E10" s="3">
        <f t="shared" si="0"/>
        <v>1.3000000001284207E-4</v>
      </c>
    </row>
    <row r="11" spans="1:5" ht="45.75" x14ac:dyDescent="0.3">
      <c r="A11" s="13" t="s">
        <v>23</v>
      </c>
      <c r="B11" s="2" t="s">
        <v>24</v>
      </c>
      <c r="C11" s="3">
        <f>1821600/1000</f>
        <v>1821.6</v>
      </c>
      <c r="D11" s="3">
        <f>1821600/1000</f>
        <v>1821.6</v>
      </c>
      <c r="E11" s="3">
        <f t="shared" si="0"/>
        <v>0</v>
      </c>
    </row>
    <row r="12" spans="1:5" ht="45.75" x14ac:dyDescent="0.3">
      <c r="A12" s="13" t="s">
        <v>25</v>
      </c>
      <c r="B12" s="2" t="s">
        <v>26</v>
      </c>
      <c r="C12" s="3">
        <f>18198636.49/1000</f>
        <v>18198.636489999997</v>
      </c>
      <c r="D12" s="3">
        <f>18194747.59/1000</f>
        <v>18194.747589999999</v>
      </c>
      <c r="E12" s="3">
        <f t="shared" si="0"/>
        <v>3.8888999999981024</v>
      </c>
    </row>
    <row r="13" spans="1:5" ht="135.75" x14ac:dyDescent="0.3">
      <c r="A13" s="13" t="s">
        <v>33</v>
      </c>
      <c r="B13" s="2" t="s">
        <v>34</v>
      </c>
      <c r="C13" s="3">
        <f>16000/1000</f>
        <v>16</v>
      </c>
      <c r="D13" s="3">
        <f>16000/1000</f>
        <v>16</v>
      </c>
      <c r="E13" s="3">
        <f t="shared" si="0"/>
        <v>0</v>
      </c>
    </row>
    <row r="14" spans="1:5" ht="30.75" x14ac:dyDescent="0.3">
      <c r="A14" s="13" t="s">
        <v>27</v>
      </c>
      <c r="B14" s="2" t="s">
        <v>28</v>
      </c>
      <c r="C14" s="3">
        <f>166040/1000</f>
        <v>166.04</v>
      </c>
      <c r="D14" s="3">
        <f>166027/1000</f>
        <v>166.02699999999999</v>
      </c>
      <c r="E14" s="3">
        <f t="shared" si="0"/>
        <v>1.300000000000523E-2</v>
      </c>
    </row>
    <row r="15" spans="1:5" x14ac:dyDescent="0.3">
      <c r="A15" s="13" t="s">
        <v>29</v>
      </c>
      <c r="B15" s="2" t="s">
        <v>30</v>
      </c>
      <c r="C15" s="3">
        <f>17770/1000</f>
        <v>17.77</v>
      </c>
      <c r="D15" s="3">
        <f>17761/1000</f>
        <v>17.760999999999999</v>
      </c>
      <c r="E15" s="3">
        <f t="shared" si="0"/>
        <v>9.0000000000003411E-3</v>
      </c>
    </row>
    <row r="16" spans="1:5" ht="30.75" x14ac:dyDescent="0.3">
      <c r="A16" s="13" t="s">
        <v>21</v>
      </c>
      <c r="B16" s="2" t="s">
        <v>31</v>
      </c>
      <c r="C16" s="3">
        <f>5850/1000</f>
        <v>5.85</v>
      </c>
      <c r="D16" s="3">
        <f>4737.64/1000</f>
        <v>4.7376400000000007</v>
      </c>
      <c r="E16" s="3">
        <f t="shared" si="0"/>
        <v>1.1123599999999989</v>
      </c>
    </row>
    <row r="17" spans="1:5" ht="45.75" x14ac:dyDescent="0.3">
      <c r="A17" s="13" t="s">
        <v>25</v>
      </c>
      <c r="B17" s="2" t="s">
        <v>32</v>
      </c>
      <c r="C17" s="3">
        <f>24500/1000</f>
        <v>24.5</v>
      </c>
      <c r="D17" s="3">
        <f>24500/1000</f>
        <v>24.5</v>
      </c>
      <c r="E17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2018-05-10T11:09:26Z</dcterms:modified>
</cp:coreProperties>
</file>